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<sst xmlns="http://schemas.openxmlformats.org/spreadsheetml/2006/main" count="37" uniqueCount="33">
  <si>
    <t>扬州泰州国际机场给水站、航管楼视频周界报警系统报价</t>
  </si>
  <si>
    <t>序号</t>
  </si>
  <si>
    <t>名称</t>
  </si>
  <si>
    <t>品牌</t>
  </si>
  <si>
    <t>型号</t>
  </si>
  <si>
    <t>技术规格</t>
  </si>
  <si>
    <t>单位</t>
  </si>
  <si>
    <t>数量</t>
  </si>
  <si>
    <t>单价(元）</t>
  </si>
  <si>
    <t>金额（元）</t>
  </si>
  <si>
    <t>智能分析硬盘录像机（64T硬盘）</t>
  </si>
  <si>
    <t>【小超脑/S-V2】 
最高8路周界防范报警（200W视频流）
（说明：最高支持800W分辨率，200W时支持8路，400W时8路，800W时2路）
硬件规格：
2U标准机架式
2个HDMI，2个VGA,HDMI+VGA组内同源
8盘位，可满配8T硬盘
2个千兆网口
2个USB2.0接口、1个USB3.0接口
1个eSATA接口
支持RAID0、1、5、10，支持全局热备盘
报警IO：16进4出(选配16进8出)
软件性能：
输入带宽：128M
8路H.264、H.265混合接入
最大支持16×1080P解码
支持H.265、H.264解码</t>
  </si>
  <si>
    <t>台</t>
  </si>
  <si>
    <t>双光谱周界筒型摄像机</t>
  </si>
  <si>
    <t>400万+声光报警；
热成像双光谱网络筒型摄像机；
支持联动白光闪烁报警；
支持联动声音报警；
热成像：分辨率160 × 120；焦距6mm；
视场角：25°×18.7°；
可见光：分辨率2688*1520；焦距8mm；
视频模式：双光融合；
吸烟检测距离：9m；
人员周界报警有效距离：40m；
红外照射距离：30米；
电源：DC12V/POE，8W；（默认标配DC12V电源）
工作温度和湿度：-40℃-70℃，湿度小于95%；
防护等级：IP67；
重量：1.55kg；</t>
  </si>
  <si>
    <t>交换机</t>
  </si>
  <si>
    <t>上行端口速率：千兆、下行端口速率：千兆、端口供电功能：POE供电、端口数量：8口</t>
  </si>
  <si>
    <t>电脑终端</t>
  </si>
  <si>
    <r>
      <rPr>
        <sz val="9"/>
        <color rgb="FF000000"/>
        <rFont val="微软雅黑"/>
        <charset val="134"/>
      </rPr>
      <t xml:space="preserve">处理器：Intel i5
内存容量：8G
硬盘容量：512G SSD
显卡：集成显卡
系统：Windows 10
</t>
    </r>
    <r>
      <rPr>
        <sz val="9"/>
        <color rgb="FFFF0000"/>
        <rFont val="微软雅黑"/>
        <charset val="134"/>
      </rPr>
      <t>显示器：23寸</t>
    </r>
  </si>
  <si>
    <t>管理软件</t>
  </si>
  <si>
    <t>套</t>
  </si>
  <si>
    <t>施工费</t>
  </si>
  <si>
    <t>（1~5项）（含运输、安装、辅材、调试等）</t>
  </si>
  <si>
    <t>项</t>
  </si>
  <si>
    <t>小计</t>
  </si>
  <si>
    <t>1~6项</t>
  </si>
  <si>
    <t>暂列金额</t>
  </si>
  <si>
    <t>此项为建设方预留，最终按实际发生结算</t>
  </si>
  <si>
    <t>税金</t>
  </si>
  <si>
    <t>（7项+8项）*9%（〔2019〕178号文）</t>
  </si>
  <si>
    <t>总      价</t>
  </si>
  <si>
    <t>7~9项（包含运输、安装、辅材、调试、税金、预留金）</t>
  </si>
  <si>
    <t>注：1、以上技术参数为建设方提供。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</si>
</sst>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b/>
      <sz val="18"/>
      <color rgb="FF000000"/>
      <name val="宋体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2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23" borderId="21" applyNumberFormat="0" applyAlignment="0" applyProtection="0">
      <alignment vertical="center"/>
    </xf>
    <xf numFmtId="0" fontId="23" fillId="23" borderId="17" applyNumberFormat="0" applyAlignment="0" applyProtection="0">
      <alignment vertical="center"/>
    </xf>
    <xf numFmtId="0" fontId="25" fillId="25" borderId="2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5" fillId="0" borderId="1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综合布线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4" workbookViewId="0">
      <selection activeCell="K1" sqref="K1"/>
    </sheetView>
  </sheetViews>
  <sheetFormatPr defaultColWidth="9" defaultRowHeight="20.1" customHeight="1"/>
  <cols>
    <col min="1" max="1" width="5.12962962962963" style="1" customWidth="1"/>
    <col min="2" max="2" width="10.8796296296296" style="1" customWidth="1"/>
    <col min="3" max="3" width="9.75" style="1" customWidth="1"/>
    <col min="4" max="4" width="9" style="1" customWidth="1"/>
    <col min="5" max="5" width="18" style="2" customWidth="1"/>
    <col min="6" max="6" width="7.12962962962963" style="3" customWidth="1"/>
    <col min="7" max="7" width="5.62962962962963" style="1" customWidth="1"/>
    <col min="8" max="8" width="9.12962962962963" style="1" customWidth="1"/>
    <col min="9" max="9" width="12.3796296296296" style="1" customWidth="1"/>
    <col min="10" max="10" width="20.2222222222222" customWidth="1"/>
    <col min="11" max="11" width="17.1388888888889" customWidth="1"/>
    <col min="12" max="12" width="10.3796296296296"/>
  </cols>
  <sheetData>
    <row r="1" ht="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27"/>
      <c r="K1" s="27"/>
    </row>
    <row r="2" ht="64" customHeight="1" spans="1:1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8" t="s">
        <v>9</v>
      </c>
      <c r="J2" s="29"/>
      <c r="K2" s="29"/>
    </row>
    <row r="3" ht="409" customHeight="1" spans="1:11">
      <c r="A3" s="8">
        <v>1</v>
      </c>
      <c r="B3" s="9" t="s">
        <v>10</v>
      </c>
      <c r="C3" s="10"/>
      <c r="D3" s="11"/>
      <c r="E3" s="12" t="s">
        <v>11</v>
      </c>
      <c r="F3" s="11" t="s">
        <v>12</v>
      </c>
      <c r="G3" s="11">
        <v>1</v>
      </c>
      <c r="H3" s="13">
        <v>0</v>
      </c>
      <c r="I3" s="30">
        <f>G3*H3</f>
        <v>0</v>
      </c>
      <c r="J3" s="31"/>
      <c r="K3" s="31"/>
    </row>
    <row r="4" ht="319" customHeight="1" spans="1:11">
      <c r="A4" s="8">
        <v>2</v>
      </c>
      <c r="B4" s="9" t="s">
        <v>13</v>
      </c>
      <c r="C4" s="10"/>
      <c r="D4" s="11"/>
      <c r="E4" s="12" t="s">
        <v>14</v>
      </c>
      <c r="F4" s="11" t="s">
        <v>12</v>
      </c>
      <c r="G4" s="11">
        <v>8</v>
      </c>
      <c r="H4" s="13">
        <v>0</v>
      </c>
      <c r="I4" s="30">
        <f>G4*H4</f>
        <v>0</v>
      </c>
      <c r="J4" s="31"/>
      <c r="K4" s="31"/>
    </row>
    <row r="5" ht="65" customHeight="1" spans="1:11">
      <c r="A5" s="8">
        <v>3</v>
      </c>
      <c r="B5" s="14" t="s">
        <v>15</v>
      </c>
      <c r="C5" s="10"/>
      <c r="D5" s="11"/>
      <c r="E5" s="12" t="s">
        <v>16</v>
      </c>
      <c r="F5" s="11" t="s">
        <v>12</v>
      </c>
      <c r="G5" s="11">
        <v>2</v>
      </c>
      <c r="H5" s="13">
        <v>0</v>
      </c>
      <c r="I5" s="30">
        <f>G5*H5</f>
        <v>0</v>
      </c>
      <c r="J5" s="29"/>
      <c r="K5" s="29"/>
    </row>
    <row r="6" ht="96" customHeight="1" spans="1:11">
      <c r="A6" s="8">
        <v>4</v>
      </c>
      <c r="B6" s="15" t="s">
        <v>17</v>
      </c>
      <c r="C6" s="10"/>
      <c r="D6" s="11"/>
      <c r="E6" s="12" t="s">
        <v>18</v>
      </c>
      <c r="F6" s="11" t="s">
        <v>12</v>
      </c>
      <c r="G6" s="11">
        <v>2</v>
      </c>
      <c r="H6" s="13">
        <v>0</v>
      </c>
      <c r="I6" s="30">
        <f>G6*H6</f>
        <v>0</v>
      </c>
      <c r="J6" s="31"/>
      <c r="K6" s="31"/>
    </row>
    <row r="7" ht="32" customHeight="1" spans="1:11">
      <c r="A7" s="8">
        <v>5</v>
      </c>
      <c r="B7" s="16" t="s">
        <v>19</v>
      </c>
      <c r="C7" s="10"/>
      <c r="D7" s="11"/>
      <c r="E7" s="12"/>
      <c r="F7" s="11" t="s">
        <v>20</v>
      </c>
      <c r="G7" s="11">
        <v>1</v>
      </c>
      <c r="H7" s="13">
        <v>0</v>
      </c>
      <c r="I7" s="30">
        <f>G7*H7</f>
        <v>0</v>
      </c>
      <c r="J7" s="29"/>
      <c r="K7" s="29"/>
    </row>
    <row r="8" ht="32" customHeight="1" spans="1:11">
      <c r="A8" s="8">
        <v>6</v>
      </c>
      <c r="B8" s="16" t="s">
        <v>21</v>
      </c>
      <c r="C8" s="17" t="s">
        <v>22</v>
      </c>
      <c r="D8" s="17"/>
      <c r="E8" s="10"/>
      <c r="F8" s="11" t="s">
        <v>23</v>
      </c>
      <c r="G8" s="11">
        <v>1</v>
      </c>
      <c r="H8" s="18">
        <v>0</v>
      </c>
      <c r="I8" s="30">
        <f>(I3+I4+I5+I6+I7)*H8</f>
        <v>0</v>
      </c>
      <c r="J8" s="31"/>
      <c r="K8" s="31"/>
    </row>
    <row r="9" ht="36" customHeight="1" spans="1:11">
      <c r="A9" s="19">
        <v>7</v>
      </c>
      <c r="B9" s="20" t="s">
        <v>24</v>
      </c>
      <c r="C9" s="21" t="s">
        <v>25</v>
      </c>
      <c r="D9" s="17"/>
      <c r="E9" s="10"/>
      <c r="F9" s="11"/>
      <c r="G9" s="11"/>
      <c r="H9" s="13"/>
      <c r="I9" s="30">
        <f>SUM(I3:I8)</f>
        <v>0</v>
      </c>
      <c r="J9" s="31"/>
      <c r="K9" s="31"/>
    </row>
    <row r="10" ht="41" customHeight="1" spans="1:12">
      <c r="A10" s="19">
        <v>8</v>
      </c>
      <c r="B10" s="11" t="s">
        <v>26</v>
      </c>
      <c r="C10" s="21" t="s">
        <v>27</v>
      </c>
      <c r="D10" s="17"/>
      <c r="E10" s="10"/>
      <c r="F10" s="11"/>
      <c r="G10" s="11"/>
      <c r="H10" s="22">
        <v>10793.04</v>
      </c>
      <c r="I10" s="30">
        <f>H10</f>
        <v>10793.04</v>
      </c>
      <c r="J10" s="31"/>
      <c r="K10" s="31"/>
      <c r="L10" s="32"/>
    </row>
    <row r="11" ht="24" customHeight="1" spans="1:11">
      <c r="A11" s="19">
        <v>9</v>
      </c>
      <c r="B11" s="11" t="s">
        <v>28</v>
      </c>
      <c r="C11" s="21" t="s">
        <v>29</v>
      </c>
      <c r="D11" s="17"/>
      <c r="E11" s="10"/>
      <c r="F11" s="11" t="s">
        <v>23</v>
      </c>
      <c r="G11" s="11">
        <v>1</v>
      </c>
      <c r="H11" s="18">
        <v>0.09</v>
      </c>
      <c r="I11" s="30"/>
      <c r="J11" s="31"/>
      <c r="K11" s="31"/>
    </row>
    <row r="12" ht="32" customHeight="1" spans="1:11">
      <c r="A12" s="19">
        <v>10</v>
      </c>
      <c r="B12" s="23" t="s">
        <v>30</v>
      </c>
      <c r="C12" s="23"/>
      <c r="D12" s="23" t="s">
        <v>31</v>
      </c>
      <c r="E12" s="23"/>
      <c r="F12" s="23"/>
      <c r="G12" s="23"/>
      <c r="H12" s="23"/>
      <c r="I12" s="33"/>
      <c r="J12" s="31"/>
      <c r="K12" s="31"/>
    </row>
    <row r="13" ht="25" customHeight="1" spans="1:11">
      <c r="A13" s="24"/>
      <c r="B13" s="25" t="s">
        <v>32</v>
      </c>
      <c r="C13" s="25"/>
      <c r="D13" s="25"/>
      <c r="E13" s="25"/>
      <c r="F13" s="25"/>
      <c r="G13" s="25"/>
      <c r="H13" s="25"/>
      <c r="I13" s="25"/>
      <c r="J13" s="34"/>
      <c r="K13" s="34"/>
    </row>
    <row r="14" customHeight="1" spans="1:11">
      <c r="A14" s="24"/>
      <c r="B14" s="26"/>
      <c r="C14" s="26"/>
      <c r="D14" s="26"/>
      <c r="E14" s="26"/>
      <c r="F14" s="26"/>
      <c r="G14" s="26"/>
      <c r="H14" s="26"/>
      <c r="I14" s="26"/>
      <c r="J14" s="35"/>
      <c r="K14" s="35"/>
    </row>
  </sheetData>
  <mergeCells count="9">
    <mergeCell ref="A1:I1"/>
    <mergeCell ref="C8:E8"/>
    <mergeCell ref="C9:E9"/>
    <mergeCell ref="C10:E10"/>
    <mergeCell ref="C11:E11"/>
    <mergeCell ref="B12:C12"/>
    <mergeCell ref="D12:H12"/>
    <mergeCell ref="B13:I13"/>
    <mergeCell ref="B14:I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扬泰机场合同</cp:lastModifiedBy>
  <dcterms:created xsi:type="dcterms:W3CDTF">2020-06-01T10:57:00Z</dcterms:created>
  <dcterms:modified xsi:type="dcterms:W3CDTF">2020-09-28T07:44:39Z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