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6" windowHeight="8040" activeTab="1"/>
  </bookViews>
  <sheets>
    <sheet name="方案一" sheetId="1" r:id="rId1"/>
    <sheet name="方案二" sheetId="2" r:id="rId2"/>
  </sheets>
  <definedNames/>
  <calcPr fullCalcOnLoad="1"/>
</workbook>
</file>

<file path=xl/sharedStrings.xml><?xml version="1.0" encoding="utf-8"?>
<sst xmlns="http://schemas.openxmlformats.org/spreadsheetml/2006/main" count="119" uniqueCount="60">
  <si>
    <r>
      <t>工程</t>
    </r>
    <r>
      <rPr>
        <sz val="22"/>
        <rFont val="Times New Roman"/>
        <family val="1"/>
      </rPr>
      <t>(</t>
    </r>
    <r>
      <rPr>
        <sz val="22"/>
        <rFont val="宋体"/>
        <family val="0"/>
      </rPr>
      <t>预</t>
    </r>
    <r>
      <rPr>
        <sz val="22"/>
        <rFont val="Times New Roman"/>
        <family val="1"/>
      </rPr>
      <t>)</t>
    </r>
    <r>
      <rPr>
        <sz val="22"/>
        <rFont val="宋体"/>
        <family val="0"/>
      </rPr>
      <t>算表</t>
    </r>
  </si>
  <si>
    <t>建设单位：扬州泰州国际机场</t>
  </si>
  <si>
    <t>日期：2017-11-25</t>
  </si>
  <si>
    <t>工程形式：城市候机楼LED发光字</t>
  </si>
  <si>
    <t>定额</t>
  </si>
  <si>
    <r>
      <t>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项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程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名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称</t>
    </r>
  </si>
  <si>
    <t>单位</t>
  </si>
  <si>
    <r>
      <t>数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量</t>
    </r>
  </si>
  <si>
    <r>
      <t>单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价</t>
    </r>
  </si>
  <si>
    <r>
      <t>复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价</t>
    </r>
  </si>
  <si>
    <r>
      <t>备</t>
    </r>
    <r>
      <rPr>
        <sz val="10"/>
        <rFont val="宋体"/>
        <family val="0"/>
      </rPr>
      <t xml:space="preserve">                             </t>
    </r>
    <r>
      <rPr>
        <sz val="10"/>
        <rFont val="宋体"/>
        <family val="0"/>
      </rPr>
      <t>注</t>
    </r>
  </si>
  <si>
    <t>编号</t>
  </si>
  <si>
    <t>一</t>
  </si>
  <si>
    <t>发光字部分</t>
  </si>
  <si>
    <t>原字牌拆除人工及机械费</t>
  </si>
  <si>
    <t>项</t>
  </si>
  <si>
    <t>不锈钢字盒</t>
  </si>
  <si>
    <r>
      <t>M</t>
    </r>
    <r>
      <rPr>
        <vertAlign val="superscript"/>
        <sz val="11"/>
        <rFont val="宋体"/>
        <family val="0"/>
      </rPr>
      <t>2</t>
    </r>
  </si>
  <si>
    <t>1.4*1.8m*8个+1.1*1.1*5个；δ1.2mm不锈钢板</t>
  </si>
  <si>
    <t>抛光打磨烤漆</t>
  </si>
  <si>
    <t>汽车专用金属漆，不剥落、褪色</t>
  </si>
  <si>
    <t>LED光源</t>
  </si>
  <si>
    <t>颗</t>
  </si>
  <si>
    <t>采用原来灯珠</t>
  </si>
  <si>
    <t>防水电源</t>
  </si>
  <si>
    <t>台</t>
  </si>
  <si>
    <t>采用原安装电源</t>
  </si>
  <si>
    <t>二</t>
  </si>
  <si>
    <t>其它</t>
  </si>
  <si>
    <t>不锈钢电箱</t>
  </si>
  <si>
    <t>使用原有电箱</t>
  </si>
  <si>
    <t>辅助材料</t>
  </si>
  <si>
    <t>“江扬”电缆线、膨胀罗丝、焊条等</t>
  </si>
  <si>
    <t>运输费</t>
  </si>
  <si>
    <t>放置线缆</t>
  </si>
  <si>
    <t>含电线、线管等</t>
  </si>
  <si>
    <t>布线人工费用</t>
  </si>
  <si>
    <t>工</t>
  </si>
  <si>
    <t>二次上力费</t>
  </si>
  <si>
    <t>字牌吊至楼顶</t>
  </si>
  <si>
    <t>现场措施费</t>
  </si>
  <si>
    <t>原灯珠拆卸人工费</t>
  </si>
  <si>
    <t>三</t>
  </si>
  <si>
    <t>直接费合计</t>
  </si>
  <si>
    <t>安装费</t>
  </si>
  <si>
    <t>含高空作业费</t>
  </si>
  <si>
    <t>高空作业保险费</t>
  </si>
  <si>
    <t>管理费</t>
  </si>
  <si>
    <t>利润</t>
  </si>
  <si>
    <t>四</t>
  </si>
  <si>
    <t>合计</t>
  </si>
  <si>
    <t>税金</t>
  </si>
  <si>
    <t>6%</t>
  </si>
  <si>
    <t>含税合计</t>
  </si>
  <si>
    <t>1.4*1.8m*8个+1*5个；δ1.2mm不锈钢板</t>
  </si>
  <si>
    <t>底牌钢架及原钢架改造</t>
  </si>
  <si>
    <t>16*3.25m，铝方管+原钢架</t>
  </si>
  <si>
    <t>钢架喷涂油漆及防锈处理</t>
  </si>
  <si>
    <t>含油漆及喷涂人工费用</t>
  </si>
  <si>
    <t>字牌及钢架吊至楼顶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</si>
</sst>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DBNum2][$RMB]General;[Red][DBNum2][$RMB]General"/>
    <numFmt numFmtId="179" formatCode="0.00_);[Red]\(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1" fillId="0" borderId="0" xfId="0" applyFont="1" applyAlignment="1">
      <alignment horizontal="right" vertical="center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176" fontId="32" fillId="0" borderId="14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177" fontId="31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31" fillId="0" borderId="0" xfId="0" applyNumberFormat="1" applyFont="1" applyAlignment="1">
      <alignment vertical="center"/>
    </xf>
    <xf numFmtId="179" fontId="33" fillId="0" borderId="10" xfId="0" applyNumberFormat="1" applyFont="1" applyBorder="1" applyAlignment="1">
      <alignment horizontal="center" vertical="center"/>
    </xf>
    <xf numFmtId="179" fontId="31" fillId="0" borderId="10" xfId="0" applyNumberFormat="1" applyFont="1" applyBorder="1" applyAlignment="1">
      <alignment horizontal="center" vertical="center"/>
    </xf>
    <xf numFmtId="179" fontId="3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9" fontId="31" fillId="0" borderId="10" xfId="0" applyNumberFormat="1" applyFont="1" applyBorder="1" applyAlignment="1">
      <alignment horizontal="center" vertical="center"/>
    </xf>
    <xf numFmtId="9" fontId="31" fillId="0" borderId="15" xfId="0" applyNumberFormat="1" applyFont="1" applyFill="1" applyBorder="1" applyAlignment="1">
      <alignment horizontal="center" vertical="center"/>
    </xf>
    <xf numFmtId="9" fontId="31" fillId="0" borderId="18" xfId="0" applyNumberFormat="1" applyFont="1" applyFill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178" fontId="8" fillId="0" borderId="15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 vertical="center"/>
    </xf>
    <xf numFmtId="178" fontId="8" fillId="0" borderId="12" xfId="0" applyNumberFormat="1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7">
      <selection activeCell="C27" sqref="C27:E27"/>
    </sheetView>
  </sheetViews>
  <sheetFormatPr defaultColWidth="9.00390625" defaultRowHeight="14.25"/>
  <cols>
    <col min="1" max="1" width="3.625" style="0" customWidth="1"/>
    <col min="2" max="2" width="21.50390625" style="0" customWidth="1"/>
    <col min="3" max="3" width="3.625" style="0" customWidth="1"/>
    <col min="4" max="4" width="8.125" style="4" customWidth="1"/>
    <col min="5" max="5" width="5.75390625" style="0" customWidth="1"/>
    <col min="6" max="6" width="13.50390625" style="36" customWidth="1"/>
    <col min="7" max="7" width="36.125" style="0" customWidth="1"/>
    <col min="8" max="10" width="14.125" style="0" bestFit="1" customWidth="1"/>
    <col min="11" max="11" width="9.00390625" style="0" customWidth="1"/>
    <col min="12" max="12" width="52.50390625" style="0" customWidth="1"/>
  </cols>
  <sheetData>
    <row r="1" spans="1:7" ht="24.75" customHeight="1">
      <c r="A1" s="41" t="s">
        <v>0</v>
      </c>
      <c r="B1" s="42"/>
      <c r="C1" s="42"/>
      <c r="D1" s="42"/>
      <c r="E1" s="42"/>
      <c r="F1" s="42"/>
      <c r="G1" s="42"/>
    </row>
    <row r="2" spans="1:7" s="1" customFormat="1" ht="16.5" customHeight="1">
      <c r="A2" s="43" t="s">
        <v>1</v>
      </c>
      <c r="B2" s="43"/>
      <c r="C2" s="43"/>
      <c r="D2" s="43"/>
      <c r="E2" s="43"/>
      <c r="F2" s="44" t="s">
        <v>2</v>
      </c>
      <c r="G2" s="44"/>
    </row>
    <row r="3" spans="1:7" s="1" customFormat="1" ht="16.5" customHeight="1">
      <c r="A3" s="6" t="s">
        <v>3</v>
      </c>
      <c r="B3" s="6"/>
      <c r="C3" s="6"/>
      <c r="D3" s="6"/>
      <c r="E3" s="6"/>
      <c r="F3" s="37"/>
      <c r="G3" s="7"/>
    </row>
    <row r="4" spans="1:7" ht="15" customHeight="1">
      <c r="A4" s="8" t="s">
        <v>4</v>
      </c>
      <c r="B4" s="62" t="s">
        <v>5</v>
      </c>
      <c r="C4" s="62" t="s">
        <v>6</v>
      </c>
      <c r="D4" s="63" t="s">
        <v>7</v>
      </c>
      <c r="E4" s="62" t="s">
        <v>8</v>
      </c>
      <c r="F4" s="64" t="s">
        <v>9</v>
      </c>
      <c r="G4" s="62" t="s">
        <v>10</v>
      </c>
    </row>
    <row r="5" spans="1:7" ht="15" customHeight="1">
      <c r="A5" s="8" t="s">
        <v>11</v>
      </c>
      <c r="B5" s="62"/>
      <c r="C5" s="62"/>
      <c r="D5" s="63"/>
      <c r="E5" s="62"/>
      <c r="F5" s="64"/>
      <c r="G5" s="62"/>
    </row>
    <row r="6" spans="1:10" s="2" customFormat="1" ht="21.75" customHeight="1">
      <c r="A6" s="10" t="s">
        <v>12</v>
      </c>
      <c r="B6" s="45" t="s">
        <v>13</v>
      </c>
      <c r="C6" s="45"/>
      <c r="D6" s="45"/>
      <c r="E6" s="45"/>
      <c r="F6" s="38"/>
      <c r="G6" s="11"/>
      <c r="J6"/>
    </row>
    <row r="7" spans="1:7" s="3" customFormat="1" ht="21.75" customHeight="1">
      <c r="A7" s="12">
        <v>1</v>
      </c>
      <c r="B7" s="13" t="s">
        <v>14</v>
      </c>
      <c r="C7" s="13" t="s">
        <v>15</v>
      </c>
      <c r="D7" s="14">
        <v>1</v>
      </c>
      <c r="E7" s="14">
        <v>3000</v>
      </c>
      <c r="F7" s="39"/>
      <c r="G7" s="9"/>
    </row>
    <row r="8" spans="1:9" ht="22.5" customHeight="1">
      <c r="A8" s="15">
        <v>2</v>
      </c>
      <c r="B8" s="16" t="s">
        <v>16</v>
      </c>
      <c r="C8" s="14" t="s">
        <v>17</v>
      </c>
      <c r="D8" s="17">
        <f>1.4*1.8*8+1.1*1.1*5</f>
        <v>26.21</v>
      </c>
      <c r="E8" s="14">
        <v>430</v>
      </c>
      <c r="F8" s="39"/>
      <c r="G8" s="18" t="s">
        <v>18</v>
      </c>
      <c r="I8" s="19"/>
    </row>
    <row r="9" spans="1:9" ht="19.5" customHeight="1">
      <c r="A9" s="14">
        <v>3</v>
      </c>
      <c r="B9" s="16" t="s">
        <v>19</v>
      </c>
      <c r="C9" s="14" t="s">
        <v>17</v>
      </c>
      <c r="D9" s="17">
        <f>D8</f>
        <v>26.21</v>
      </c>
      <c r="E9" s="14">
        <v>85</v>
      </c>
      <c r="F9" s="39"/>
      <c r="G9" s="20" t="s">
        <v>20</v>
      </c>
      <c r="I9" s="19"/>
    </row>
    <row r="10" spans="1:9" ht="19.5" customHeight="1">
      <c r="A10" s="15">
        <v>4</v>
      </c>
      <c r="B10" s="25" t="s">
        <v>21</v>
      </c>
      <c r="C10" s="26" t="s">
        <v>22</v>
      </c>
      <c r="D10" s="27">
        <v>15850</v>
      </c>
      <c r="E10" s="26"/>
      <c r="F10" s="39"/>
      <c r="G10" s="28" t="s">
        <v>23</v>
      </c>
      <c r="I10" s="19"/>
    </row>
    <row r="11" spans="1:9" ht="19.5" customHeight="1">
      <c r="A11" s="14">
        <v>5</v>
      </c>
      <c r="B11" s="16" t="s">
        <v>24</v>
      </c>
      <c r="C11" s="14" t="s">
        <v>25</v>
      </c>
      <c r="D11" s="29">
        <v>8</v>
      </c>
      <c r="E11" s="14"/>
      <c r="F11" s="39"/>
      <c r="G11" s="11" t="s">
        <v>26</v>
      </c>
      <c r="I11" s="19"/>
    </row>
    <row r="12" spans="1:12" s="2" customFormat="1" ht="19.5" customHeight="1">
      <c r="A12" s="30" t="s">
        <v>27</v>
      </c>
      <c r="B12" s="46" t="s">
        <v>28</v>
      </c>
      <c r="C12" s="47"/>
      <c r="D12" s="47"/>
      <c r="E12" s="48"/>
      <c r="F12" s="40"/>
      <c r="G12" s="31"/>
      <c r="L12" s="35"/>
    </row>
    <row r="13" spans="1:7" ht="18" customHeight="1">
      <c r="A13" s="14">
        <v>1</v>
      </c>
      <c r="B13" s="16" t="s">
        <v>29</v>
      </c>
      <c r="C13" s="14" t="s">
        <v>25</v>
      </c>
      <c r="D13" s="17">
        <v>1</v>
      </c>
      <c r="E13" s="14">
        <v>0</v>
      </c>
      <c r="F13" s="39"/>
      <c r="G13" s="11" t="s">
        <v>30</v>
      </c>
    </row>
    <row r="14" spans="1:7" ht="18" customHeight="1">
      <c r="A14" s="14">
        <v>2</v>
      </c>
      <c r="B14" s="16" t="s">
        <v>31</v>
      </c>
      <c r="C14" s="14" t="s">
        <v>15</v>
      </c>
      <c r="D14" s="17">
        <v>1</v>
      </c>
      <c r="E14" s="14">
        <v>1000</v>
      </c>
      <c r="F14" s="39"/>
      <c r="G14" s="9" t="s">
        <v>32</v>
      </c>
    </row>
    <row r="15" spans="1:7" ht="18" customHeight="1">
      <c r="A15" s="14">
        <v>3</v>
      </c>
      <c r="B15" s="16" t="s">
        <v>33</v>
      </c>
      <c r="C15" s="14" t="str">
        <f aca="true" t="shared" si="0" ref="C15:C20">C14</f>
        <v>项</v>
      </c>
      <c r="D15" s="17">
        <v>1</v>
      </c>
      <c r="E15" s="14">
        <v>300</v>
      </c>
      <c r="F15" s="39"/>
      <c r="G15" s="9"/>
    </row>
    <row r="16" spans="1:7" s="3" customFormat="1" ht="18" customHeight="1">
      <c r="A16" s="14">
        <v>4</v>
      </c>
      <c r="B16" s="16" t="s">
        <v>34</v>
      </c>
      <c r="C16" s="14" t="s">
        <v>15</v>
      </c>
      <c r="D16" s="17">
        <v>1</v>
      </c>
      <c r="E16" s="14">
        <v>500</v>
      </c>
      <c r="F16" s="39"/>
      <c r="G16" s="9" t="s">
        <v>35</v>
      </c>
    </row>
    <row r="17" spans="1:7" s="3" customFormat="1" ht="18" customHeight="1">
      <c r="A17" s="14">
        <v>5</v>
      </c>
      <c r="B17" s="16" t="s">
        <v>36</v>
      </c>
      <c r="C17" s="14" t="s">
        <v>37</v>
      </c>
      <c r="D17" s="17">
        <v>1</v>
      </c>
      <c r="E17" s="14">
        <v>300</v>
      </c>
      <c r="F17" s="39"/>
      <c r="G17" s="9"/>
    </row>
    <row r="18" spans="1:7" ht="18" customHeight="1">
      <c r="A18" s="14">
        <v>6</v>
      </c>
      <c r="B18" s="16" t="s">
        <v>38</v>
      </c>
      <c r="C18" s="14" t="str">
        <f>C15</f>
        <v>项</v>
      </c>
      <c r="D18" s="17">
        <v>1</v>
      </c>
      <c r="E18" s="14">
        <v>1800</v>
      </c>
      <c r="F18" s="39"/>
      <c r="G18" s="9" t="s">
        <v>39</v>
      </c>
    </row>
    <row r="19" spans="1:7" ht="18" customHeight="1">
      <c r="A19" s="14">
        <v>7</v>
      </c>
      <c r="B19" s="16" t="s">
        <v>40</v>
      </c>
      <c r="C19" s="14" t="str">
        <f t="shared" si="0"/>
        <v>项</v>
      </c>
      <c r="D19" s="17">
        <v>1</v>
      </c>
      <c r="E19" s="14">
        <v>500</v>
      </c>
      <c r="F19" s="39"/>
      <c r="G19" s="9"/>
    </row>
    <row r="20" spans="1:7" ht="18" customHeight="1">
      <c r="A20" s="14">
        <v>8</v>
      </c>
      <c r="B20" s="16" t="s">
        <v>41</v>
      </c>
      <c r="C20" s="14" t="str">
        <f t="shared" si="0"/>
        <v>项</v>
      </c>
      <c r="D20" s="17">
        <v>1</v>
      </c>
      <c r="E20" s="14">
        <v>2000</v>
      </c>
      <c r="F20" s="39"/>
      <c r="G20" s="9"/>
    </row>
    <row r="21" spans="1:7" s="2" customFormat="1" ht="17.25" customHeight="1">
      <c r="A21" s="10" t="s">
        <v>42</v>
      </c>
      <c r="B21" s="45" t="s">
        <v>43</v>
      </c>
      <c r="C21" s="45"/>
      <c r="D21" s="45"/>
      <c r="E21" s="45"/>
      <c r="F21" s="38"/>
      <c r="G21" s="9"/>
    </row>
    <row r="22" spans="1:7" s="3" customFormat="1" ht="17.25" customHeight="1">
      <c r="A22" s="14">
        <v>1</v>
      </c>
      <c r="B22" s="16" t="s">
        <v>44</v>
      </c>
      <c r="C22" s="49">
        <v>0.12</v>
      </c>
      <c r="D22" s="49"/>
      <c r="E22" s="49"/>
      <c r="F22" s="39"/>
      <c r="G22" s="9" t="s">
        <v>45</v>
      </c>
    </row>
    <row r="23" spans="1:7" s="3" customFormat="1" ht="17.25" customHeight="1">
      <c r="A23" s="32">
        <v>2</v>
      </c>
      <c r="B23" s="16" t="s">
        <v>46</v>
      </c>
      <c r="C23" s="50">
        <v>0.03</v>
      </c>
      <c r="D23" s="51"/>
      <c r="E23" s="52"/>
      <c r="F23" s="39"/>
      <c r="G23" s="9"/>
    </row>
    <row r="24" spans="1:7" s="3" customFormat="1" ht="17.25" customHeight="1">
      <c r="A24" s="33">
        <v>3</v>
      </c>
      <c r="B24" s="16" t="s">
        <v>47</v>
      </c>
      <c r="C24" s="49">
        <v>0.06</v>
      </c>
      <c r="D24" s="49"/>
      <c r="E24" s="49"/>
      <c r="F24" s="39"/>
      <c r="G24" s="9"/>
    </row>
    <row r="25" spans="1:7" s="3" customFormat="1" ht="17.25" customHeight="1">
      <c r="A25" s="33">
        <v>4</v>
      </c>
      <c r="B25" s="16" t="s">
        <v>48</v>
      </c>
      <c r="C25" s="49">
        <v>0.04</v>
      </c>
      <c r="D25" s="49"/>
      <c r="E25" s="49"/>
      <c r="F25" s="39"/>
      <c r="G25" s="9"/>
    </row>
    <row r="26" spans="1:7" s="2" customFormat="1" ht="17.25" customHeight="1">
      <c r="A26" s="10" t="s">
        <v>49</v>
      </c>
      <c r="B26" s="46" t="s">
        <v>50</v>
      </c>
      <c r="C26" s="53"/>
      <c r="D26" s="53"/>
      <c r="E26" s="54"/>
      <c r="F26" s="40"/>
      <c r="G26" s="30"/>
    </row>
    <row r="27" spans="1:7" s="3" customFormat="1" ht="17.25" customHeight="1">
      <c r="A27" s="14">
        <v>1</v>
      </c>
      <c r="B27" s="16" t="s">
        <v>51</v>
      </c>
      <c r="C27" s="55" t="s">
        <v>52</v>
      </c>
      <c r="D27" s="55"/>
      <c r="E27" s="55"/>
      <c r="F27" s="39"/>
      <c r="G27" s="14"/>
    </row>
    <row r="28" spans="1:7" s="2" customFormat="1" ht="17.25" customHeight="1">
      <c r="A28" s="10">
        <v>2</v>
      </c>
      <c r="B28" s="56" t="s">
        <v>53</v>
      </c>
      <c r="C28" s="57"/>
      <c r="D28" s="57"/>
      <c r="E28" s="58"/>
      <c r="F28" s="38"/>
      <c r="G28" s="10"/>
    </row>
    <row r="29" spans="1:7" s="2" customFormat="1" ht="27.75" customHeight="1">
      <c r="A29" s="34">
        <v>3</v>
      </c>
      <c r="B29" s="59"/>
      <c r="C29" s="60"/>
      <c r="D29" s="60"/>
      <c r="E29" s="60"/>
      <c r="F29" s="60"/>
      <c r="G29" s="61"/>
    </row>
  </sheetData>
  <sheetProtection/>
  <mergeCells count="20">
    <mergeCell ref="B28:E28"/>
    <mergeCell ref="B29:G29"/>
    <mergeCell ref="B4:B5"/>
    <mergeCell ref="C4:C5"/>
    <mergeCell ref="D4:D5"/>
    <mergeCell ref="E4:E5"/>
    <mergeCell ref="F4:F5"/>
    <mergeCell ref="C22:E22"/>
    <mergeCell ref="C23:E23"/>
    <mergeCell ref="C24:E24"/>
    <mergeCell ref="C25:E25"/>
    <mergeCell ref="B26:E26"/>
    <mergeCell ref="C27:E27"/>
    <mergeCell ref="A1:G1"/>
    <mergeCell ref="A2:E2"/>
    <mergeCell ref="F2:G2"/>
    <mergeCell ref="B6:E6"/>
    <mergeCell ref="B12:E12"/>
    <mergeCell ref="B21:E21"/>
    <mergeCell ref="G4:G5"/>
  </mergeCells>
  <printOptions gridLines="1" horizontalCentered="1"/>
  <pageMargins left="0.47" right="0.44" top="1.46" bottom="1" header="0.24" footer="0.5"/>
  <pageSetup fitToHeight="1" fitToWidth="1" horizontalDpi="600" verticalDpi="600" orientation="portrait" paperSize="9" scale="95" r:id="rId2"/>
  <headerFooter scaleWithDoc="0"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3.625" style="0" customWidth="1"/>
    <col min="2" max="2" width="22.625" style="0" customWidth="1"/>
    <col min="3" max="3" width="11.875" style="0" customWidth="1"/>
    <col min="4" max="4" width="11.875" style="4" customWidth="1"/>
    <col min="5" max="5" width="36.125" style="0" customWidth="1"/>
    <col min="6" max="8" width="14.125" style="0" bestFit="1" customWidth="1"/>
    <col min="9" max="9" width="9.00390625" style="0" customWidth="1"/>
    <col min="10" max="10" width="52.50390625" style="0" customWidth="1"/>
  </cols>
  <sheetData>
    <row r="1" spans="1:5" ht="24.75" customHeight="1">
      <c r="A1" s="41" t="s">
        <v>0</v>
      </c>
      <c r="B1" s="42"/>
      <c r="C1" s="42"/>
      <c r="D1" s="42"/>
      <c r="E1" s="42"/>
    </row>
    <row r="2" spans="1:5" s="1" customFormat="1" ht="16.5" customHeight="1">
      <c r="A2" s="43" t="s">
        <v>1</v>
      </c>
      <c r="B2" s="43"/>
      <c r="C2" s="43"/>
      <c r="D2" s="43"/>
      <c r="E2" s="5"/>
    </row>
    <row r="3" spans="1:5" s="1" customFormat="1" ht="16.5" customHeight="1">
      <c r="A3" s="53" t="s">
        <v>3</v>
      </c>
      <c r="B3" s="53"/>
      <c r="C3" s="53"/>
      <c r="D3" s="6"/>
      <c r="E3" s="7"/>
    </row>
    <row r="4" spans="1:5" ht="15" customHeight="1">
      <c r="A4" s="8" t="s">
        <v>4</v>
      </c>
      <c r="B4" s="62" t="s">
        <v>5</v>
      </c>
      <c r="C4" s="62" t="s">
        <v>6</v>
      </c>
      <c r="D4" s="63" t="s">
        <v>7</v>
      </c>
      <c r="E4" s="62" t="s">
        <v>10</v>
      </c>
    </row>
    <row r="5" spans="1:5" ht="15" customHeight="1">
      <c r="A5" s="8" t="s">
        <v>11</v>
      </c>
      <c r="B5" s="62"/>
      <c r="C5" s="62"/>
      <c r="D5" s="63"/>
      <c r="E5" s="62"/>
    </row>
    <row r="6" spans="1:8" s="2" customFormat="1" ht="21.75" customHeight="1">
      <c r="A6" s="10" t="s">
        <v>12</v>
      </c>
      <c r="B6" s="45" t="s">
        <v>13</v>
      </c>
      <c r="C6" s="45"/>
      <c r="D6" s="45"/>
      <c r="E6" s="11"/>
      <c r="H6"/>
    </row>
    <row r="7" spans="1:5" s="3" customFormat="1" ht="21.75" customHeight="1">
      <c r="A7" s="12">
        <v>1</v>
      </c>
      <c r="B7" s="13" t="s">
        <v>14</v>
      </c>
      <c r="C7" s="13" t="s">
        <v>15</v>
      </c>
      <c r="D7" s="14">
        <v>1</v>
      </c>
      <c r="E7" s="9"/>
    </row>
    <row r="8" spans="1:7" ht="22.5" customHeight="1">
      <c r="A8" s="15">
        <v>2</v>
      </c>
      <c r="B8" s="16" t="s">
        <v>16</v>
      </c>
      <c r="C8" s="14" t="s">
        <v>17</v>
      </c>
      <c r="D8" s="17">
        <f>1.4*1.8*8+1*5</f>
        <v>25.16</v>
      </c>
      <c r="E8" s="18" t="s">
        <v>54</v>
      </c>
      <c r="G8" s="19"/>
    </row>
    <row r="9" spans="1:7" ht="19.5" customHeight="1">
      <c r="A9" s="12">
        <v>3</v>
      </c>
      <c r="B9" s="16" t="s">
        <v>19</v>
      </c>
      <c r="C9" s="14" t="s">
        <v>17</v>
      </c>
      <c r="D9" s="17">
        <f>D8</f>
        <v>25.16</v>
      </c>
      <c r="E9" s="20" t="s">
        <v>20</v>
      </c>
      <c r="G9" s="19"/>
    </row>
    <row r="10" spans="1:7" ht="19.5" customHeight="1">
      <c r="A10" s="15">
        <v>4</v>
      </c>
      <c r="B10" s="21" t="s">
        <v>55</v>
      </c>
      <c r="C10" s="22" t="s">
        <v>17</v>
      </c>
      <c r="D10" s="23">
        <f>16*3.25</f>
        <v>52</v>
      </c>
      <c r="E10" s="24" t="s">
        <v>56</v>
      </c>
      <c r="G10" s="19"/>
    </row>
    <row r="11" spans="1:7" ht="19.5" customHeight="1">
      <c r="A11" s="12">
        <v>5</v>
      </c>
      <c r="B11" s="21" t="s">
        <v>57</v>
      </c>
      <c r="C11" s="22" t="s">
        <v>17</v>
      </c>
      <c r="D11" s="23">
        <f>D10</f>
        <v>52</v>
      </c>
      <c r="E11" s="24" t="s">
        <v>58</v>
      </c>
      <c r="G11" s="19"/>
    </row>
    <row r="12" spans="1:7" ht="19.5" customHeight="1">
      <c r="A12" s="15">
        <v>6</v>
      </c>
      <c r="B12" s="25" t="s">
        <v>21</v>
      </c>
      <c r="C12" s="26" t="s">
        <v>22</v>
      </c>
      <c r="D12" s="27">
        <v>17850</v>
      </c>
      <c r="E12" s="28" t="s">
        <v>23</v>
      </c>
      <c r="G12" s="19"/>
    </row>
    <row r="13" spans="1:7" ht="19.5" customHeight="1">
      <c r="A13" s="12">
        <v>7</v>
      </c>
      <c r="B13" s="16" t="s">
        <v>24</v>
      </c>
      <c r="C13" s="14" t="s">
        <v>25</v>
      </c>
      <c r="D13" s="29">
        <v>8</v>
      </c>
      <c r="E13" s="11" t="s">
        <v>26</v>
      </c>
      <c r="G13" s="19"/>
    </row>
    <row r="14" spans="1:10" s="2" customFormat="1" ht="19.5" customHeight="1">
      <c r="A14" s="30" t="s">
        <v>27</v>
      </c>
      <c r="B14" s="46" t="s">
        <v>28</v>
      </c>
      <c r="C14" s="47"/>
      <c r="D14" s="47"/>
      <c r="E14" s="31"/>
      <c r="J14" s="35"/>
    </row>
    <row r="15" spans="1:5" ht="18" customHeight="1">
      <c r="A15" s="14">
        <v>1</v>
      </c>
      <c r="B15" s="16" t="s">
        <v>29</v>
      </c>
      <c r="C15" s="14" t="s">
        <v>25</v>
      </c>
      <c r="D15" s="17">
        <v>1</v>
      </c>
      <c r="E15" s="11" t="s">
        <v>30</v>
      </c>
    </row>
    <row r="16" spans="1:5" ht="18" customHeight="1">
      <c r="A16" s="14">
        <v>2</v>
      </c>
      <c r="B16" s="16" t="s">
        <v>31</v>
      </c>
      <c r="C16" s="14" t="s">
        <v>15</v>
      </c>
      <c r="D16" s="17">
        <v>1</v>
      </c>
      <c r="E16" s="9" t="s">
        <v>32</v>
      </c>
    </row>
    <row r="17" spans="1:5" ht="18" customHeight="1">
      <c r="A17" s="14">
        <v>3</v>
      </c>
      <c r="B17" s="16" t="s">
        <v>33</v>
      </c>
      <c r="C17" s="14" t="str">
        <f aca="true" t="shared" si="0" ref="C17:C22">C16</f>
        <v>项</v>
      </c>
      <c r="D17" s="17">
        <v>1</v>
      </c>
      <c r="E17" s="9"/>
    </row>
    <row r="18" spans="1:5" s="3" customFormat="1" ht="18" customHeight="1">
      <c r="A18" s="14">
        <v>4</v>
      </c>
      <c r="B18" s="16" t="s">
        <v>34</v>
      </c>
      <c r="C18" s="14" t="s">
        <v>15</v>
      </c>
      <c r="D18" s="17">
        <v>1</v>
      </c>
      <c r="E18" s="9" t="s">
        <v>35</v>
      </c>
    </row>
    <row r="19" spans="1:5" s="3" customFormat="1" ht="18" customHeight="1">
      <c r="A19" s="14">
        <v>5</v>
      </c>
      <c r="B19" s="16" t="s">
        <v>36</v>
      </c>
      <c r="C19" s="14" t="s">
        <v>37</v>
      </c>
      <c r="D19" s="17">
        <v>1</v>
      </c>
      <c r="E19" s="9"/>
    </row>
    <row r="20" spans="1:5" ht="18" customHeight="1">
      <c r="A20" s="14">
        <v>6</v>
      </c>
      <c r="B20" s="16" t="s">
        <v>38</v>
      </c>
      <c r="C20" s="14" t="str">
        <f>C17</f>
        <v>项</v>
      </c>
      <c r="D20" s="17">
        <v>1</v>
      </c>
      <c r="E20" s="9" t="s">
        <v>59</v>
      </c>
    </row>
    <row r="21" spans="1:5" ht="18" customHeight="1">
      <c r="A21" s="14">
        <v>7</v>
      </c>
      <c r="B21" s="16" t="s">
        <v>40</v>
      </c>
      <c r="C21" s="14" t="str">
        <f t="shared" si="0"/>
        <v>项</v>
      </c>
      <c r="D21" s="17">
        <v>1</v>
      </c>
      <c r="E21" s="9"/>
    </row>
    <row r="22" spans="1:5" ht="18" customHeight="1">
      <c r="A22" s="14">
        <v>8</v>
      </c>
      <c r="B22" s="16" t="s">
        <v>41</v>
      </c>
      <c r="C22" s="14" t="str">
        <f t="shared" si="0"/>
        <v>项</v>
      </c>
      <c r="D22" s="17">
        <v>1</v>
      </c>
      <c r="E22" s="9"/>
    </row>
    <row r="23" spans="1:5" s="2" customFormat="1" ht="17.25" customHeight="1">
      <c r="A23" s="10" t="s">
        <v>42</v>
      </c>
      <c r="B23" s="45" t="s">
        <v>43</v>
      </c>
      <c r="C23" s="45"/>
      <c r="D23" s="45"/>
      <c r="E23" s="9"/>
    </row>
    <row r="24" spans="1:5" s="3" customFormat="1" ht="17.25" customHeight="1">
      <c r="A24" s="14">
        <v>1</v>
      </c>
      <c r="B24" s="16" t="s">
        <v>44</v>
      </c>
      <c r="C24" s="49">
        <v>0.12</v>
      </c>
      <c r="D24" s="49"/>
      <c r="E24" s="9" t="s">
        <v>45</v>
      </c>
    </row>
    <row r="25" spans="1:5" s="3" customFormat="1" ht="17.25" customHeight="1">
      <c r="A25" s="32">
        <v>2</v>
      </c>
      <c r="B25" s="16" t="s">
        <v>46</v>
      </c>
      <c r="C25" s="50">
        <v>0.03</v>
      </c>
      <c r="D25" s="51"/>
      <c r="E25" s="9"/>
    </row>
    <row r="26" spans="1:5" s="3" customFormat="1" ht="17.25" customHeight="1">
      <c r="A26" s="33">
        <v>3</v>
      </c>
      <c r="B26" s="16" t="s">
        <v>47</v>
      </c>
      <c r="C26" s="49">
        <v>0.06</v>
      </c>
      <c r="D26" s="49"/>
      <c r="E26" s="9"/>
    </row>
    <row r="27" spans="1:5" s="3" customFormat="1" ht="17.25" customHeight="1">
      <c r="A27" s="33">
        <v>4</v>
      </c>
      <c r="B27" s="16" t="s">
        <v>48</v>
      </c>
      <c r="C27" s="49">
        <v>0.04</v>
      </c>
      <c r="D27" s="49"/>
      <c r="E27" s="9"/>
    </row>
    <row r="28" spans="1:5" s="2" customFormat="1" ht="17.25" customHeight="1">
      <c r="A28" s="10" t="s">
        <v>49</v>
      </c>
      <c r="B28" s="46" t="s">
        <v>50</v>
      </c>
      <c r="C28" s="53"/>
      <c r="D28" s="53"/>
      <c r="E28" s="30"/>
    </row>
    <row r="29" spans="1:5" s="3" customFormat="1" ht="17.25" customHeight="1">
      <c r="A29" s="14">
        <v>1</v>
      </c>
      <c r="B29" s="16" t="s">
        <v>51</v>
      </c>
      <c r="C29" s="55" t="s">
        <v>52</v>
      </c>
      <c r="D29" s="55"/>
      <c r="E29" s="14"/>
    </row>
    <row r="30" spans="1:5" s="2" customFormat="1" ht="17.25" customHeight="1">
      <c r="A30" s="10">
        <v>2</v>
      </c>
      <c r="B30" s="56" t="s">
        <v>53</v>
      </c>
      <c r="C30" s="57"/>
      <c r="D30" s="57"/>
      <c r="E30" s="10"/>
    </row>
    <row r="31" spans="1:5" s="2" customFormat="1" ht="27.75" customHeight="1">
      <c r="A31" s="34">
        <v>3</v>
      </c>
      <c r="B31" s="59"/>
      <c r="C31" s="60"/>
      <c r="D31" s="60"/>
      <c r="E31" s="61"/>
    </row>
  </sheetData>
  <sheetProtection/>
  <mergeCells count="18">
    <mergeCell ref="B30:D30"/>
    <mergeCell ref="B31:E31"/>
    <mergeCell ref="B4:B5"/>
    <mergeCell ref="C4:C5"/>
    <mergeCell ref="D4:D5"/>
    <mergeCell ref="E4:E5"/>
    <mergeCell ref="C24:D24"/>
    <mergeCell ref="C25:D25"/>
    <mergeCell ref="C26:D26"/>
    <mergeCell ref="C27:D27"/>
    <mergeCell ref="B28:D28"/>
    <mergeCell ref="C29:D29"/>
    <mergeCell ref="A1:E1"/>
    <mergeCell ref="A2:D2"/>
    <mergeCell ref="A3:C3"/>
    <mergeCell ref="B6:D6"/>
    <mergeCell ref="B14:D14"/>
    <mergeCell ref="B23:D23"/>
  </mergeCells>
  <printOptions gridLines="1" horizontalCentered="1"/>
  <pageMargins left="0.47" right="0.44" top="1.46" bottom="1" header="0.24" footer="0.5"/>
  <pageSetup fitToHeight="1" fitToWidth="1" horizontalDpi="600" verticalDpi="600" orientation="portrait" paperSize="9" scale="95"/>
  <headerFooter scaleWithDoc="0"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et20</dc:creator>
  <cp:keywords/>
  <dc:description/>
  <cp:lastModifiedBy>admin</cp:lastModifiedBy>
  <cp:lastPrinted>2014-10-12T13:04:55Z</cp:lastPrinted>
  <dcterms:created xsi:type="dcterms:W3CDTF">2011-03-18T03:26:09Z</dcterms:created>
  <dcterms:modified xsi:type="dcterms:W3CDTF">2017-12-29T02:10:55Z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